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Z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D15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Z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D12" i="1"/>
</calcChain>
</file>

<file path=xl/sharedStrings.xml><?xml version="1.0" encoding="utf-8"?>
<sst xmlns="http://schemas.openxmlformats.org/spreadsheetml/2006/main" count="64" uniqueCount="24">
  <si>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</si>
  <si>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</si>
  <si>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</si>
  <si>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</si>
  <si>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</si>
  <si>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</si>
  <si>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</si>
  <si>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</si>
  <si>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</si>
  <si>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</si>
  <si>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</si>
  <si>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</si>
  <si>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Tipo de Estudo Ambiental Recomendado</t>
  </si>
  <si>
    <t>Restrições Socioambientais Lote 02</t>
  </si>
  <si>
    <t>UF</t>
  </si>
  <si>
    <t>MG</t>
  </si>
  <si>
    <t>ES</t>
  </si>
  <si>
    <t>Lic. Simpl.                    (40 km / 20,58%)</t>
  </si>
  <si>
    <t>EIA (70 km / 36,01%)</t>
  </si>
  <si>
    <t>Lic. Simpl.       (14,4 km / 7,40%)</t>
  </si>
  <si>
    <t>EIA (90 km /49,86%)</t>
  </si>
  <si>
    <t>Lic. Simplif.                     (50 km / 27,70%)</t>
  </si>
  <si>
    <t>EIA (40,50 km / 22,44%)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</si>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</sst>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Times New Roman"/>
      <family val="1"/>
    </font>
    <font>
      <sz val="16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" fontId="2" fillId="0" borderId="0" xfId="0" applyNumberFormat="1" applyFont="1" applyAlignment="1">
      <alignment horizontal="center"/>
    </xf>
    <xf numFmtId="0" fontId="6" fillId="0" borderId="0" xfId="0" applyFont="1"/>
    <xf numFmtId="0" fontId="1" fillId="0" borderId="3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left" wrapText="1"/>
    </xf>
    <xf numFmtId="0" fontId="2" fillId="3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10" fontId="2" fillId="4" borderId="1" xfId="7" applyNumberFormat="1" applyFont="1" applyFill="1" applyBorder="1" applyAlignment="1">
      <alignment horizontal="center" wrapText="1"/>
    </xf>
    <xf numFmtId="10" fontId="2" fillId="3" borderId="1" xfId="7" applyNumberFormat="1" applyFont="1" applyFill="1" applyBorder="1" applyAlignment="1">
      <alignment horizontal="center" wrapText="1"/>
    </xf>
    <xf numFmtId="0" fontId="14" fillId="9" borderId="0" xfId="0" applyFont="1" applyFill="1" applyAlignment="1">
      <alignment horizontal="right"/>
    </xf>
    <xf numFmtId="10" fontId="14" fillId="9" borderId="0" xfId="7" applyNumberFormat="1" applyFont="1" applyFill="1" applyAlignment="1">
      <alignment horizontal="right"/>
    </xf>
    <xf numFmtId="0" fontId="11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47486</xdr:rowOff>
    </xdr:to>
    <xdr:sp macro="" textlink="">
      <xdr:nvSpPr>
        <xdr:cNvPr id="2" name="Text Box 1"/>
        <xdr:cNvSpPr txBox="1"/>
      </xdr:nvSpPr>
      <xdr:spPr>
        <a:xfrm>
          <a:off x="0" y="2705100"/>
          <a:ext cx="2550160" cy="707886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ma14="http://schemas.microsoft.com/office/mac/drawingml/2011/main" xmlns="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13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9 a 12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8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R27"/>
  <sheetViews>
    <sheetView tabSelected="1" zoomScalePageLayoutView="130" workbookViewId="0">
      <selection activeCell="C16" sqref="C16"/>
    </sheetView>
  </sheetViews>
  <sheetFormatPr defaultColWidth="8.85546875" defaultRowHeight="15" x14ac:dyDescent="0.25"/>
  <cols>
    <col min="1" max="1" width="38.42578125" style="1" customWidth="1"/>
    <col min="2" max="2" width="9.42578125" style="1" customWidth="1"/>
    <col min="3" max="3" width="17.7109375" style="5" bestFit="1" customWidth="1"/>
    <col min="4" max="44" width="5.42578125" style="5" customWidth="1"/>
    <col min="45" max="16384" width="8.85546875" style="1"/>
  </cols>
  <sheetData>
    <row r="1" spans="1:44" x14ac:dyDescent="0.25">
      <c r="A1" s="47" t="s">
        <v>13</v>
      </c>
      <c r="B1" s="23" t="s">
        <v>14</v>
      </c>
      <c r="C1" s="33" t="s">
        <v>15</v>
      </c>
      <c r="D1" s="33" t="s">
        <v>15</v>
      </c>
      <c r="E1" s="33" t="s">
        <v>15</v>
      </c>
      <c r="F1" s="33" t="s">
        <v>15</v>
      </c>
      <c r="G1" s="33" t="s">
        <v>15</v>
      </c>
      <c r="H1" s="33" t="s">
        <v>15</v>
      </c>
      <c r="I1" s="33" t="s">
        <v>15</v>
      </c>
      <c r="J1" s="33" t="s">
        <v>15</v>
      </c>
      <c r="K1" s="33" t="s">
        <v>15</v>
      </c>
      <c r="L1" s="33" t="s">
        <v>15</v>
      </c>
      <c r="M1" s="33" t="s">
        <v>15</v>
      </c>
      <c r="N1" s="33" t="s">
        <v>15</v>
      </c>
      <c r="O1" s="33" t="s">
        <v>15</v>
      </c>
      <c r="P1" s="33" t="s">
        <v>15</v>
      </c>
      <c r="Q1" s="33" t="s">
        <v>15</v>
      </c>
      <c r="R1" s="33" t="s">
        <v>15</v>
      </c>
      <c r="S1" s="33" t="s">
        <v>15</v>
      </c>
      <c r="T1" s="33" t="s">
        <v>15</v>
      </c>
      <c r="U1" s="33" t="s">
        <v>15</v>
      </c>
      <c r="V1" s="33" t="s">
        <v>15</v>
      </c>
      <c r="W1" s="34" t="s">
        <v>15</v>
      </c>
      <c r="X1" s="48"/>
      <c r="Y1" s="35" t="s">
        <v>16</v>
      </c>
      <c r="Z1" s="33" t="s">
        <v>16</v>
      </c>
      <c r="AA1" s="33" t="s">
        <v>16</v>
      </c>
      <c r="AB1" s="33" t="s">
        <v>16</v>
      </c>
      <c r="AC1" s="33" t="s">
        <v>16</v>
      </c>
      <c r="AD1" s="33" t="s">
        <v>16</v>
      </c>
      <c r="AE1" s="33" t="s">
        <v>16</v>
      </c>
      <c r="AF1" s="33" t="s">
        <v>16</v>
      </c>
      <c r="AG1" s="33" t="s">
        <v>16</v>
      </c>
      <c r="AH1" s="33" t="s">
        <v>16</v>
      </c>
      <c r="AI1" s="33" t="s">
        <v>16</v>
      </c>
      <c r="AJ1" s="33" t="s">
        <v>16</v>
      </c>
      <c r="AK1" s="33" t="s">
        <v>16</v>
      </c>
      <c r="AL1" s="33" t="s">
        <v>16</v>
      </c>
      <c r="AM1" s="33" t="s">
        <v>16</v>
      </c>
      <c r="AN1" s="33" t="s">
        <v>16</v>
      </c>
      <c r="AO1" s="33" t="s">
        <v>16</v>
      </c>
      <c r="AP1" s="33" t="s">
        <v>16</v>
      </c>
      <c r="AQ1" s="33" t="s">
        <v>16</v>
      </c>
      <c r="AR1" s="33" t="s">
        <v>16</v>
      </c>
    </row>
    <row r="2" spans="1:44" ht="15" customHeight="1" x14ac:dyDescent="0.25">
      <c r="A2" s="47"/>
      <c r="B2" s="6" t="s">
        <v>5</v>
      </c>
      <c r="C2" s="22">
        <v>0</v>
      </c>
      <c r="D2" s="22">
        <v>10</v>
      </c>
      <c r="E2" s="22">
        <v>20</v>
      </c>
      <c r="F2" s="22">
        <v>30</v>
      </c>
      <c r="G2" s="22">
        <v>40</v>
      </c>
      <c r="H2" s="22">
        <v>50</v>
      </c>
      <c r="I2" s="22">
        <v>60</v>
      </c>
      <c r="J2" s="22">
        <v>70</v>
      </c>
      <c r="K2" s="22">
        <v>80</v>
      </c>
      <c r="L2" s="22">
        <v>90</v>
      </c>
      <c r="M2" s="22">
        <v>100</v>
      </c>
      <c r="N2" s="22">
        <v>110</v>
      </c>
      <c r="O2" s="22">
        <v>120</v>
      </c>
      <c r="P2" s="22">
        <v>130</v>
      </c>
      <c r="Q2" s="22">
        <v>140</v>
      </c>
      <c r="R2" s="22">
        <v>150</v>
      </c>
      <c r="S2" s="22">
        <v>160</v>
      </c>
      <c r="T2" s="22">
        <v>170</v>
      </c>
      <c r="U2" s="22">
        <v>180</v>
      </c>
      <c r="V2" s="22">
        <v>190</v>
      </c>
      <c r="W2" s="26">
        <v>194.4</v>
      </c>
      <c r="X2" s="48"/>
      <c r="Y2" s="30">
        <v>0</v>
      </c>
      <c r="Z2" s="7">
        <v>10</v>
      </c>
      <c r="AA2" s="7">
        <v>20</v>
      </c>
      <c r="AB2" s="30">
        <v>30</v>
      </c>
      <c r="AC2" s="7">
        <v>40</v>
      </c>
      <c r="AD2" s="7">
        <v>50</v>
      </c>
      <c r="AE2" s="30">
        <v>60</v>
      </c>
      <c r="AF2" s="7">
        <v>70</v>
      </c>
      <c r="AG2" s="7">
        <v>80</v>
      </c>
      <c r="AH2" s="30">
        <v>90</v>
      </c>
      <c r="AI2" s="7">
        <v>100</v>
      </c>
      <c r="AJ2" s="7">
        <v>110</v>
      </c>
      <c r="AK2" s="30">
        <v>120</v>
      </c>
      <c r="AL2" s="7">
        <v>130</v>
      </c>
      <c r="AM2" s="7">
        <v>140</v>
      </c>
      <c r="AN2" s="30">
        <v>150</v>
      </c>
      <c r="AO2" s="7">
        <v>160</v>
      </c>
      <c r="AP2" s="7">
        <v>170</v>
      </c>
      <c r="AQ2" s="30">
        <v>180</v>
      </c>
      <c r="AR2" s="7">
        <v>180.5</v>
      </c>
    </row>
    <row r="3" spans="1:44" ht="15" customHeight="1" x14ac:dyDescent="0.25">
      <c r="A3" s="47"/>
      <c r="B3" s="6" t="s">
        <v>6</v>
      </c>
      <c r="C3" s="22">
        <v>0</v>
      </c>
      <c r="D3" s="22">
        <v>10</v>
      </c>
      <c r="E3" s="22">
        <v>20</v>
      </c>
      <c r="F3" s="22">
        <v>30</v>
      </c>
      <c r="G3" s="22">
        <v>40</v>
      </c>
      <c r="H3" s="22">
        <v>50</v>
      </c>
      <c r="I3" s="22">
        <v>60</v>
      </c>
      <c r="J3" s="22">
        <v>70</v>
      </c>
      <c r="K3" s="22">
        <v>80</v>
      </c>
      <c r="L3" s="22">
        <v>90</v>
      </c>
      <c r="M3" s="22">
        <v>100</v>
      </c>
      <c r="N3" s="22">
        <v>110</v>
      </c>
      <c r="O3" s="22">
        <v>120</v>
      </c>
      <c r="P3" s="22">
        <v>130</v>
      </c>
      <c r="Q3" s="22">
        <v>140</v>
      </c>
      <c r="R3" s="22">
        <v>150</v>
      </c>
      <c r="S3" s="22">
        <v>160</v>
      </c>
      <c r="T3" s="22">
        <v>170</v>
      </c>
      <c r="U3" s="22">
        <v>180</v>
      </c>
      <c r="V3" s="22">
        <v>190</v>
      </c>
      <c r="W3" s="26">
        <v>194.4</v>
      </c>
      <c r="X3" s="48"/>
      <c r="Y3" s="30">
        <v>15.8</v>
      </c>
      <c r="Z3" s="7">
        <v>25.8</v>
      </c>
      <c r="AA3" s="7">
        <v>35.799999999999997</v>
      </c>
      <c r="AB3" s="7">
        <v>45.8</v>
      </c>
      <c r="AC3" s="7">
        <v>55.8</v>
      </c>
      <c r="AD3" s="7">
        <v>65.8</v>
      </c>
      <c r="AE3" s="7">
        <v>75.8</v>
      </c>
      <c r="AF3" s="7">
        <v>85.8</v>
      </c>
      <c r="AG3" s="7">
        <v>95.8</v>
      </c>
      <c r="AH3" s="7">
        <v>105.8</v>
      </c>
      <c r="AI3" s="7">
        <v>115.8</v>
      </c>
      <c r="AJ3" s="7">
        <v>125.8</v>
      </c>
      <c r="AK3" s="7">
        <v>135.80000000000001</v>
      </c>
      <c r="AL3" s="7">
        <v>145.80000000000001</v>
      </c>
      <c r="AM3" s="7">
        <v>155.80000000000001</v>
      </c>
      <c r="AN3" s="7">
        <v>165.8</v>
      </c>
      <c r="AO3" s="7">
        <v>175.8</v>
      </c>
      <c r="AP3" s="7">
        <v>185.8</v>
      </c>
      <c r="AQ3" s="7">
        <v>195.8</v>
      </c>
      <c r="AR3" s="7">
        <v>196.3</v>
      </c>
    </row>
    <row r="4" spans="1:44" ht="15.75" x14ac:dyDescent="0.25">
      <c r="A4" s="15" t="s">
        <v>3</v>
      </c>
      <c r="B4" s="8"/>
      <c r="C4" s="10"/>
      <c r="D4" s="24">
        <v>2</v>
      </c>
      <c r="E4" s="24">
        <v>2</v>
      </c>
      <c r="F4" s="24">
        <v>2</v>
      </c>
      <c r="G4" s="24">
        <v>2</v>
      </c>
      <c r="H4" s="24">
        <v>2</v>
      </c>
      <c r="I4" s="24">
        <v>2</v>
      </c>
      <c r="J4" s="24">
        <v>2</v>
      </c>
      <c r="K4" s="24">
        <v>2</v>
      </c>
      <c r="L4" s="24">
        <v>2</v>
      </c>
      <c r="M4" s="24">
        <v>2</v>
      </c>
      <c r="N4" s="24">
        <v>2</v>
      </c>
      <c r="O4" s="24">
        <v>2</v>
      </c>
      <c r="P4" s="24">
        <v>2</v>
      </c>
      <c r="Q4" s="24">
        <v>2</v>
      </c>
      <c r="R4" s="24">
        <v>2</v>
      </c>
      <c r="S4" s="24">
        <v>2</v>
      </c>
      <c r="T4" s="24">
        <v>2</v>
      </c>
      <c r="U4" s="24">
        <v>2</v>
      </c>
      <c r="V4" s="24">
        <v>2</v>
      </c>
      <c r="W4" s="27">
        <v>2</v>
      </c>
      <c r="X4" s="48"/>
      <c r="Y4" s="31"/>
      <c r="Z4" s="36">
        <v>3</v>
      </c>
      <c r="AA4" s="36">
        <v>3</v>
      </c>
      <c r="AB4" s="36">
        <v>3</v>
      </c>
      <c r="AC4" s="36">
        <v>3</v>
      </c>
      <c r="AD4" s="36">
        <v>3</v>
      </c>
      <c r="AE4" s="36">
        <v>3</v>
      </c>
      <c r="AF4" s="36">
        <v>3</v>
      </c>
      <c r="AG4" s="36">
        <v>3</v>
      </c>
      <c r="AH4" s="36">
        <v>3</v>
      </c>
      <c r="AI4" s="36">
        <v>3</v>
      </c>
      <c r="AJ4" s="36">
        <v>3</v>
      </c>
      <c r="AK4" s="36">
        <v>3</v>
      </c>
      <c r="AL4" s="36">
        <v>3</v>
      </c>
      <c r="AM4" s="36">
        <v>3</v>
      </c>
      <c r="AN4" s="36">
        <v>3</v>
      </c>
      <c r="AO4" s="36">
        <v>3</v>
      </c>
      <c r="AP4" s="36">
        <v>3</v>
      </c>
      <c r="AQ4" s="36">
        <v>3</v>
      </c>
      <c r="AR4" s="36">
        <v>3</v>
      </c>
    </row>
    <row r="5" spans="1:44" ht="15.75" x14ac:dyDescent="0.25">
      <c r="A5" s="15" t="s">
        <v>2</v>
      </c>
      <c r="B5" s="8"/>
      <c r="C5" s="10"/>
      <c r="D5" s="25">
        <v>3</v>
      </c>
      <c r="E5" s="25">
        <v>3</v>
      </c>
      <c r="F5" s="25">
        <v>3</v>
      </c>
      <c r="G5" s="25">
        <v>3</v>
      </c>
      <c r="H5" s="25">
        <v>3</v>
      </c>
      <c r="I5" s="25">
        <v>3</v>
      </c>
      <c r="J5" s="24">
        <v>2</v>
      </c>
      <c r="K5" s="24">
        <v>2</v>
      </c>
      <c r="L5" s="24">
        <v>2</v>
      </c>
      <c r="M5" s="24">
        <v>2</v>
      </c>
      <c r="N5" s="25">
        <v>3</v>
      </c>
      <c r="O5" s="25">
        <v>3</v>
      </c>
      <c r="P5" s="25">
        <v>3</v>
      </c>
      <c r="Q5" s="24">
        <v>2</v>
      </c>
      <c r="R5" s="24">
        <v>2</v>
      </c>
      <c r="S5" s="25">
        <v>3</v>
      </c>
      <c r="T5" s="25">
        <v>3</v>
      </c>
      <c r="U5" s="25">
        <v>3</v>
      </c>
      <c r="V5" s="25">
        <v>3</v>
      </c>
      <c r="W5" s="28">
        <v>3</v>
      </c>
      <c r="X5" s="48"/>
      <c r="Y5" s="31"/>
      <c r="Z5" s="25">
        <v>3</v>
      </c>
      <c r="AA5" s="25">
        <v>3</v>
      </c>
      <c r="AB5" s="25">
        <v>3</v>
      </c>
      <c r="AC5" s="25">
        <v>3</v>
      </c>
      <c r="AD5" s="25">
        <v>3</v>
      </c>
      <c r="AE5" s="25">
        <v>3</v>
      </c>
      <c r="AF5" s="25">
        <v>3</v>
      </c>
      <c r="AG5" s="25">
        <v>3</v>
      </c>
      <c r="AH5" s="37">
        <v>1</v>
      </c>
      <c r="AI5" s="37">
        <v>1</v>
      </c>
      <c r="AJ5" s="25">
        <v>3</v>
      </c>
      <c r="AK5" s="25">
        <v>3</v>
      </c>
      <c r="AL5" s="25">
        <v>3</v>
      </c>
      <c r="AM5" s="24">
        <v>2</v>
      </c>
      <c r="AN5" s="24">
        <v>2</v>
      </c>
      <c r="AO5" s="25">
        <v>3</v>
      </c>
      <c r="AP5" s="25">
        <v>3</v>
      </c>
      <c r="AQ5" s="25">
        <v>3</v>
      </c>
      <c r="AR5" s="25">
        <v>3</v>
      </c>
    </row>
    <row r="6" spans="1:44" ht="15.75" x14ac:dyDescent="0.25">
      <c r="A6" s="15" t="s">
        <v>0</v>
      </c>
      <c r="B6" s="8"/>
      <c r="C6" s="10"/>
      <c r="D6" s="37">
        <v>1</v>
      </c>
      <c r="E6" s="25">
        <v>3</v>
      </c>
      <c r="F6" s="24">
        <v>2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25">
        <v>3</v>
      </c>
      <c r="O6" s="24">
        <v>2</v>
      </c>
      <c r="P6" s="24">
        <v>2</v>
      </c>
      <c r="Q6" s="24">
        <v>2</v>
      </c>
      <c r="R6" s="25">
        <v>3</v>
      </c>
      <c r="S6" s="24">
        <v>2</v>
      </c>
      <c r="T6" s="24">
        <v>2</v>
      </c>
      <c r="U6" s="25">
        <v>3</v>
      </c>
      <c r="V6" s="25">
        <v>3</v>
      </c>
      <c r="W6" s="28">
        <v>3</v>
      </c>
      <c r="X6" s="48"/>
      <c r="Y6" s="31"/>
      <c r="Z6" s="24">
        <v>2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  <c r="AG6" s="37">
        <v>1</v>
      </c>
      <c r="AH6" s="37">
        <v>1</v>
      </c>
      <c r="AI6" s="37">
        <v>1</v>
      </c>
      <c r="AJ6" s="24">
        <v>2</v>
      </c>
      <c r="AK6" s="37">
        <v>1</v>
      </c>
      <c r="AL6" s="37">
        <v>1</v>
      </c>
      <c r="AM6" s="25">
        <v>3</v>
      </c>
      <c r="AN6" s="25">
        <v>3</v>
      </c>
      <c r="AO6" s="37">
        <v>1</v>
      </c>
      <c r="AP6" s="24">
        <v>2</v>
      </c>
      <c r="AQ6" s="37">
        <v>1</v>
      </c>
      <c r="AR6" s="37">
        <v>1</v>
      </c>
    </row>
    <row r="7" spans="1:44" ht="15.75" x14ac:dyDescent="0.25">
      <c r="A7" s="15" t="s">
        <v>9</v>
      </c>
      <c r="B7" s="11"/>
      <c r="C7" s="10"/>
      <c r="D7" s="25">
        <v>3</v>
      </c>
      <c r="E7" s="25">
        <v>3</v>
      </c>
      <c r="F7" s="10">
        <v>0</v>
      </c>
      <c r="G7" s="10">
        <v>0</v>
      </c>
      <c r="H7" s="25">
        <v>3</v>
      </c>
      <c r="I7" s="25">
        <v>3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25">
        <v>3</v>
      </c>
      <c r="R7" s="25">
        <v>3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48"/>
      <c r="Y7" s="31"/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25">
        <v>3</v>
      </c>
      <c r="AF7" s="25">
        <v>3</v>
      </c>
      <c r="AG7" s="25">
        <v>3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25">
        <v>3</v>
      </c>
      <c r="AQ7" s="25">
        <v>3</v>
      </c>
      <c r="AR7" s="25">
        <v>3</v>
      </c>
    </row>
    <row r="8" spans="1:44" ht="31.5" x14ac:dyDescent="0.25">
      <c r="A8" s="15" t="s">
        <v>10</v>
      </c>
      <c r="B8" s="8"/>
      <c r="C8" s="10"/>
      <c r="D8" s="24">
        <v>2</v>
      </c>
      <c r="E8" s="24">
        <v>2</v>
      </c>
      <c r="F8" s="24">
        <v>2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10">
        <v>0</v>
      </c>
      <c r="N8" s="10">
        <v>0</v>
      </c>
      <c r="O8" s="10">
        <v>0</v>
      </c>
      <c r="P8" s="37">
        <v>1</v>
      </c>
      <c r="Q8" s="37">
        <v>1</v>
      </c>
      <c r="R8" s="37">
        <v>1</v>
      </c>
      <c r="S8" s="37">
        <v>1</v>
      </c>
      <c r="T8" s="10">
        <v>0</v>
      </c>
      <c r="U8" s="10">
        <v>0</v>
      </c>
      <c r="V8" s="10">
        <v>0</v>
      </c>
      <c r="W8" s="29">
        <v>0</v>
      </c>
      <c r="X8" s="48"/>
      <c r="Y8" s="31"/>
      <c r="Z8" s="24">
        <v>2</v>
      </c>
      <c r="AA8" s="24">
        <v>2</v>
      </c>
      <c r="AB8" s="24">
        <v>2</v>
      </c>
      <c r="AC8" s="24">
        <v>2</v>
      </c>
      <c r="AD8" s="24">
        <v>2</v>
      </c>
      <c r="AE8" s="24">
        <v>2</v>
      </c>
      <c r="AF8" s="24">
        <v>2</v>
      </c>
      <c r="AG8" s="24">
        <v>2</v>
      </c>
      <c r="AH8" s="24">
        <v>2</v>
      </c>
      <c r="AI8" s="24">
        <v>2</v>
      </c>
      <c r="AJ8" s="24">
        <v>2</v>
      </c>
      <c r="AK8" s="24">
        <v>2</v>
      </c>
      <c r="AL8" s="24">
        <v>2</v>
      </c>
      <c r="AM8" s="24">
        <v>2</v>
      </c>
      <c r="AN8" s="24">
        <v>2</v>
      </c>
      <c r="AO8" s="10">
        <v>0</v>
      </c>
      <c r="AP8" s="10">
        <v>0</v>
      </c>
      <c r="AQ8" s="10">
        <v>0</v>
      </c>
      <c r="AR8" s="10">
        <v>0</v>
      </c>
    </row>
    <row r="9" spans="1:44" ht="15.75" x14ac:dyDescent="0.25">
      <c r="A9" s="15" t="s">
        <v>11</v>
      </c>
      <c r="B9" s="8"/>
      <c r="C9" s="10"/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48"/>
      <c r="Y9" s="31"/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</row>
    <row r="10" spans="1:44" ht="15.75" x14ac:dyDescent="0.25">
      <c r="A10" s="15" t="s">
        <v>4</v>
      </c>
      <c r="B10" s="8"/>
      <c r="C10" s="10"/>
      <c r="D10" s="24">
        <v>2</v>
      </c>
      <c r="E10" s="25">
        <v>3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5">
        <v>3</v>
      </c>
      <c r="M10" s="25">
        <v>3</v>
      </c>
      <c r="N10" s="37">
        <v>1</v>
      </c>
      <c r="O10" s="37">
        <v>1</v>
      </c>
      <c r="P10" s="24">
        <v>2</v>
      </c>
      <c r="Q10" s="24">
        <v>2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48"/>
      <c r="Y10" s="31"/>
      <c r="Z10" s="25">
        <v>3</v>
      </c>
      <c r="AA10" s="37">
        <v>1</v>
      </c>
      <c r="AB10" s="37">
        <v>1</v>
      </c>
      <c r="AC10" s="24">
        <v>2</v>
      </c>
      <c r="AD10" s="37">
        <v>1</v>
      </c>
      <c r="AE10" s="24">
        <v>2</v>
      </c>
      <c r="AF10" s="37">
        <v>1</v>
      </c>
      <c r="AG10" s="24">
        <v>2</v>
      </c>
      <c r="AH10" s="37">
        <v>1</v>
      </c>
      <c r="AI10" s="37">
        <v>1</v>
      </c>
      <c r="AJ10" s="37">
        <v>1</v>
      </c>
      <c r="AK10" s="37">
        <v>1</v>
      </c>
      <c r="AL10" s="37">
        <v>1</v>
      </c>
      <c r="AM10" s="24">
        <v>2</v>
      </c>
      <c r="AN10" s="37">
        <v>1</v>
      </c>
      <c r="AO10" s="37">
        <v>1</v>
      </c>
      <c r="AP10" s="25">
        <v>3</v>
      </c>
      <c r="AQ10" s="24">
        <v>2</v>
      </c>
      <c r="AR10" s="37">
        <v>3</v>
      </c>
    </row>
    <row r="11" spans="1:44" ht="15.75" x14ac:dyDescent="0.25">
      <c r="A11" s="15" t="s">
        <v>1</v>
      </c>
      <c r="B11" s="8"/>
      <c r="C11" s="10"/>
      <c r="D11" s="37">
        <v>1</v>
      </c>
      <c r="E11" s="25">
        <v>3</v>
      </c>
      <c r="F11" s="25">
        <v>3</v>
      </c>
      <c r="G11" s="25">
        <v>3</v>
      </c>
      <c r="H11" s="25">
        <v>3</v>
      </c>
      <c r="I11" s="25">
        <v>3</v>
      </c>
      <c r="J11" s="37">
        <v>1</v>
      </c>
      <c r="K11" s="37">
        <v>1</v>
      </c>
      <c r="L11" s="37">
        <v>1</v>
      </c>
      <c r="M11" s="25">
        <v>3</v>
      </c>
      <c r="N11" s="37"/>
      <c r="O11" s="25">
        <v>3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48"/>
      <c r="Y11" s="31"/>
      <c r="Z11" s="37">
        <v>1</v>
      </c>
      <c r="AA11" s="37">
        <v>1</v>
      </c>
      <c r="AB11" s="25"/>
      <c r="AC11" s="25"/>
      <c r="AD11" s="37">
        <v>1</v>
      </c>
      <c r="AE11" s="37">
        <v>1</v>
      </c>
      <c r="AF11" s="37">
        <v>1</v>
      </c>
      <c r="AG11" s="37">
        <v>1</v>
      </c>
      <c r="AH11" s="37">
        <v>1</v>
      </c>
      <c r="AI11" s="37">
        <v>1</v>
      </c>
      <c r="AJ11" s="37">
        <v>1</v>
      </c>
      <c r="AK11" s="37">
        <v>1</v>
      </c>
      <c r="AL11" s="37">
        <v>1</v>
      </c>
      <c r="AM11" s="37">
        <v>1</v>
      </c>
      <c r="AN11" s="37">
        <v>1</v>
      </c>
      <c r="AO11" s="37">
        <v>1</v>
      </c>
      <c r="AP11" s="37">
        <v>1</v>
      </c>
      <c r="AQ11" s="37">
        <v>1</v>
      </c>
      <c r="AR11" s="25">
        <v>3</v>
      </c>
    </row>
    <row r="12" spans="1:44" ht="15.75" x14ac:dyDescent="0.25">
      <c r="A12" s="16" t="s">
        <v>7</v>
      </c>
      <c r="B12" s="11"/>
      <c r="C12" s="11"/>
      <c r="D12" s="9">
        <f>SUM(D4:D11)</f>
        <v>14</v>
      </c>
      <c r="E12" s="9">
        <f t="shared" ref="E12:W12" si="0">SUM(E4:E11)</f>
        <v>19</v>
      </c>
      <c r="F12" s="9">
        <f t="shared" si="0"/>
        <v>14</v>
      </c>
      <c r="G12" s="9">
        <f t="shared" si="0"/>
        <v>12</v>
      </c>
      <c r="H12" s="9">
        <f t="shared" si="0"/>
        <v>15</v>
      </c>
      <c r="I12" s="9">
        <f t="shared" si="0"/>
        <v>15</v>
      </c>
      <c r="J12" s="9">
        <f t="shared" si="0"/>
        <v>9</v>
      </c>
      <c r="K12" s="9">
        <f t="shared" si="0"/>
        <v>9</v>
      </c>
      <c r="L12" s="9">
        <f t="shared" si="0"/>
        <v>10</v>
      </c>
      <c r="M12" s="9">
        <f t="shared" si="0"/>
        <v>11</v>
      </c>
      <c r="N12" s="9">
        <f t="shared" si="0"/>
        <v>9</v>
      </c>
      <c r="O12" s="9">
        <f t="shared" si="0"/>
        <v>11</v>
      </c>
      <c r="P12" s="9">
        <f t="shared" si="0"/>
        <v>11</v>
      </c>
      <c r="Q12" s="9">
        <f t="shared" si="0"/>
        <v>13</v>
      </c>
      <c r="R12" s="9">
        <f t="shared" si="0"/>
        <v>13</v>
      </c>
      <c r="S12" s="9">
        <f t="shared" si="0"/>
        <v>10</v>
      </c>
      <c r="T12" s="9">
        <f t="shared" si="0"/>
        <v>9</v>
      </c>
      <c r="U12" s="9">
        <f t="shared" si="0"/>
        <v>10</v>
      </c>
      <c r="V12" s="9">
        <f t="shared" si="0"/>
        <v>10</v>
      </c>
      <c r="W12" s="9">
        <f t="shared" si="0"/>
        <v>10</v>
      </c>
      <c r="X12" s="48"/>
      <c r="Y12" s="32"/>
      <c r="Z12" s="9">
        <f>SUM(Z4:Z11)</f>
        <v>14</v>
      </c>
      <c r="AA12" s="9">
        <f t="shared" ref="AA12:AR12" si="1">SUM(AA4:AA11)</f>
        <v>11</v>
      </c>
      <c r="AB12" s="9">
        <f t="shared" si="1"/>
        <v>10</v>
      </c>
      <c r="AC12" s="9">
        <f t="shared" si="1"/>
        <v>11</v>
      </c>
      <c r="AD12" s="9">
        <f t="shared" si="1"/>
        <v>11</v>
      </c>
      <c r="AE12" s="9">
        <f t="shared" si="1"/>
        <v>15</v>
      </c>
      <c r="AF12" s="9">
        <f t="shared" si="1"/>
        <v>14</v>
      </c>
      <c r="AG12" s="9">
        <f t="shared" si="1"/>
        <v>15</v>
      </c>
      <c r="AH12" s="9">
        <f t="shared" si="1"/>
        <v>9</v>
      </c>
      <c r="AI12" s="9">
        <f t="shared" si="1"/>
        <v>9</v>
      </c>
      <c r="AJ12" s="9">
        <f t="shared" si="1"/>
        <v>12</v>
      </c>
      <c r="AK12" s="9">
        <f t="shared" si="1"/>
        <v>11</v>
      </c>
      <c r="AL12" s="9">
        <f t="shared" si="1"/>
        <v>11</v>
      </c>
      <c r="AM12" s="9">
        <f t="shared" si="1"/>
        <v>13</v>
      </c>
      <c r="AN12" s="9">
        <f t="shared" si="1"/>
        <v>12</v>
      </c>
      <c r="AO12" s="9">
        <f t="shared" si="1"/>
        <v>9</v>
      </c>
      <c r="AP12" s="9">
        <f t="shared" si="1"/>
        <v>15</v>
      </c>
      <c r="AQ12" s="9">
        <f t="shared" si="1"/>
        <v>13</v>
      </c>
      <c r="AR12" s="9">
        <f t="shared" si="1"/>
        <v>16</v>
      </c>
    </row>
    <row r="13" spans="1:44" ht="26.1" customHeight="1" x14ac:dyDescent="0.25">
      <c r="A13" s="17" t="s">
        <v>8</v>
      </c>
      <c r="B13" s="8"/>
      <c r="C13" s="10"/>
      <c r="D13" s="39">
        <v>3.61E-2</v>
      </c>
      <c r="E13" s="39">
        <v>3.61E-2</v>
      </c>
      <c r="F13" s="39">
        <v>3.61E-2</v>
      </c>
      <c r="G13" s="39">
        <v>3.61E-2</v>
      </c>
      <c r="H13" s="39">
        <v>3.61E-2</v>
      </c>
      <c r="I13" s="39">
        <v>3.61E-2</v>
      </c>
      <c r="J13" s="40">
        <v>2.1100000000000001E-2</v>
      </c>
      <c r="K13" s="40">
        <v>2.1100000000000001E-2</v>
      </c>
      <c r="L13" s="40">
        <v>2.1100000000000001E-2</v>
      </c>
      <c r="M13" s="40">
        <v>2.1100000000000001E-2</v>
      </c>
      <c r="N13" s="40">
        <v>2.1100000000000001E-2</v>
      </c>
      <c r="O13" s="40">
        <v>2.1100000000000001E-2</v>
      </c>
      <c r="P13" s="40">
        <v>2.1100000000000001E-2</v>
      </c>
      <c r="Q13" s="39">
        <v>3.61E-2</v>
      </c>
      <c r="R13" s="39">
        <v>3.61E-2</v>
      </c>
      <c r="S13" s="40">
        <v>2.1100000000000001E-2</v>
      </c>
      <c r="T13" s="40">
        <v>2.1100000000000001E-2</v>
      </c>
      <c r="U13" s="40">
        <v>2.1100000000000001E-2</v>
      </c>
      <c r="V13" s="40">
        <v>2.1100000000000001E-2</v>
      </c>
      <c r="W13" s="40">
        <v>2.1100000000000001E-2</v>
      </c>
      <c r="X13" s="48"/>
      <c r="Y13" s="31"/>
      <c r="Z13" s="39">
        <v>3.61E-2</v>
      </c>
      <c r="AA13" s="40">
        <v>2.1100000000000001E-2</v>
      </c>
      <c r="AB13" s="40">
        <v>2.1100000000000001E-2</v>
      </c>
      <c r="AC13" s="40">
        <v>2.1100000000000001E-2</v>
      </c>
      <c r="AD13" s="40">
        <v>2.1100000000000001E-2</v>
      </c>
      <c r="AE13" s="39">
        <v>3.61E-2</v>
      </c>
      <c r="AF13" s="39">
        <v>3.61E-2</v>
      </c>
      <c r="AG13" s="39">
        <v>3.61E-2</v>
      </c>
      <c r="AH13" s="40">
        <v>2.1100000000000001E-2</v>
      </c>
      <c r="AI13" s="40">
        <v>2.1100000000000001E-2</v>
      </c>
      <c r="AJ13" s="40">
        <v>2.1100000000000001E-2</v>
      </c>
      <c r="AK13" s="40">
        <v>2.1100000000000001E-2</v>
      </c>
      <c r="AL13" s="40">
        <v>2.1100000000000001E-2</v>
      </c>
      <c r="AM13" s="39">
        <v>3.61E-2</v>
      </c>
      <c r="AN13" s="40">
        <v>2.1100000000000001E-2</v>
      </c>
      <c r="AO13" s="40">
        <v>2.1100000000000001E-2</v>
      </c>
      <c r="AP13" s="39">
        <v>3.61E-2</v>
      </c>
      <c r="AQ13" s="39">
        <v>3.61E-2</v>
      </c>
      <c r="AR13" s="39">
        <v>3.61E-2</v>
      </c>
    </row>
    <row r="14" spans="1:44" ht="45.95" customHeight="1" x14ac:dyDescent="0.25">
      <c r="A14" s="18" t="s">
        <v>12</v>
      </c>
      <c r="B14" s="14"/>
      <c r="C14" s="20"/>
      <c r="D14" s="49" t="s">
        <v>18</v>
      </c>
      <c r="E14" s="49"/>
      <c r="F14" s="49"/>
      <c r="G14" s="49"/>
      <c r="H14" s="49"/>
      <c r="I14" s="49"/>
      <c r="J14" s="50" t="s">
        <v>17</v>
      </c>
      <c r="K14" s="50"/>
      <c r="L14" s="50"/>
      <c r="M14" s="50"/>
      <c r="N14" s="49" t="s">
        <v>18</v>
      </c>
      <c r="O14" s="49"/>
      <c r="P14" s="49"/>
      <c r="Q14" s="49"/>
      <c r="R14" s="49"/>
      <c r="S14" s="49"/>
      <c r="T14" s="49"/>
      <c r="U14" s="50" t="s">
        <v>19</v>
      </c>
      <c r="V14" s="50"/>
      <c r="W14" s="51"/>
      <c r="X14" s="48"/>
      <c r="Y14" s="21"/>
      <c r="Z14" s="43" t="s">
        <v>20</v>
      </c>
      <c r="AA14" s="44"/>
      <c r="AB14" s="44"/>
      <c r="AC14" s="44"/>
      <c r="AD14" s="44"/>
      <c r="AE14" s="44"/>
      <c r="AF14" s="44"/>
      <c r="AG14" s="44"/>
      <c r="AH14" s="45" t="s">
        <v>21</v>
      </c>
      <c r="AI14" s="46"/>
      <c r="AJ14" s="46"/>
      <c r="AK14" s="46"/>
      <c r="AL14" s="46"/>
      <c r="AM14" s="43" t="s">
        <v>22</v>
      </c>
      <c r="AN14" s="44"/>
      <c r="AO14" s="44"/>
      <c r="AP14" s="44"/>
      <c r="AQ14" s="44"/>
      <c r="AR14" s="44"/>
    </row>
    <row r="15" spans="1:44" x14ac:dyDescent="0.25">
      <c r="B15" s="3"/>
      <c r="C15" s="41" t="s">
        <v>23</v>
      </c>
      <c r="D15" s="38">
        <f>D3-C3</f>
        <v>10</v>
      </c>
      <c r="E15" s="38">
        <f t="shared" ref="E15:W15" si="2">E3-D3</f>
        <v>10</v>
      </c>
      <c r="F15" s="38">
        <f t="shared" si="2"/>
        <v>10</v>
      </c>
      <c r="G15" s="38">
        <f t="shared" si="2"/>
        <v>10</v>
      </c>
      <c r="H15" s="38">
        <f t="shared" si="2"/>
        <v>10</v>
      </c>
      <c r="I15" s="38">
        <f t="shared" si="2"/>
        <v>10</v>
      </c>
      <c r="J15" s="38">
        <f t="shared" si="2"/>
        <v>10</v>
      </c>
      <c r="K15" s="38">
        <f t="shared" si="2"/>
        <v>10</v>
      </c>
      <c r="L15" s="38">
        <f t="shared" si="2"/>
        <v>10</v>
      </c>
      <c r="M15" s="38">
        <f t="shared" si="2"/>
        <v>10</v>
      </c>
      <c r="N15" s="38">
        <f t="shared" si="2"/>
        <v>10</v>
      </c>
      <c r="O15" s="38">
        <f t="shared" si="2"/>
        <v>10</v>
      </c>
      <c r="P15" s="38">
        <f t="shared" si="2"/>
        <v>10</v>
      </c>
      <c r="Q15" s="38">
        <f t="shared" si="2"/>
        <v>10</v>
      </c>
      <c r="R15" s="38">
        <f t="shared" si="2"/>
        <v>10</v>
      </c>
      <c r="S15" s="38">
        <f t="shared" si="2"/>
        <v>10</v>
      </c>
      <c r="T15" s="38">
        <f t="shared" si="2"/>
        <v>10</v>
      </c>
      <c r="U15" s="38">
        <f t="shared" si="2"/>
        <v>10</v>
      </c>
      <c r="V15" s="38">
        <f t="shared" si="2"/>
        <v>10</v>
      </c>
      <c r="W15" s="38">
        <f t="shared" si="2"/>
        <v>4.4000000000000057</v>
      </c>
      <c r="X15" s="4"/>
      <c r="Y15" s="4"/>
      <c r="Z15" s="38">
        <f t="shared" ref="Z15:AR15" si="3">Z3-Y3</f>
        <v>10</v>
      </c>
      <c r="AA15" s="38">
        <f t="shared" si="3"/>
        <v>9.9999999999999964</v>
      </c>
      <c r="AB15" s="38">
        <f t="shared" si="3"/>
        <v>10</v>
      </c>
      <c r="AC15" s="38">
        <f t="shared" si="3"/>
        <v>10</v>
      </c>
      <c r="AD15" s="38">
        <f t="shared" si="3"/>
        <v>10</v>
      </c>
      <c r="AE15" s="38">
        <f t="shared" si="3"/>
        <v>10</v>
      </c>
      <c r="AF15" s="38">
        <f t="shared" si="3"/>
        <v>10</v>
      </c>
      <c r="AG15" s="38">
        <f t="shared" si="3"/>
        <v>10</v>
      </c>
      <c r="AH15" s="38">
        <f t="shared" si="3"/>
        <v>10</v>
      </c>
      <c r="AI15" s="38">
        <f t="shared" si="3"/>
        <v>10</v>
      </c>
      <c r="AJ15" s="38">
        <f t="shared" si="3"/>
        <v>10</v>
      </c>
      <c r="AK15" s="38">
        <f t="shared" si="3"/>
        <v>10.000000000000014</v>
      </c>
      <c r="AL15" s="38">
        <f t="shared" si="3"/>
        <v>10</v>
      </c>
      <c r="AM15" s="38">
        <f t="shared" si="3"/>
        <v>10</v>
      </c>
      <c r="AN15" s="38">
        <f t="shared" si="3"/>
        <v>10</v>
      </c>
      <c r="AO15" s="38">
        <f t="shared" si="3"/>
        <v>10</v>
      </c>
      <c r="AP15" s="38">
        <f t="shared" si="3"/>
        <v>10</v>
      </c>
      <c r="AQ15" s="38">
        <f t="shared" si="3"/>
        <v>10</v>
      </c>
      <c r="AR15" s="38">
        <f t="shared" si="3"/>
        <v>0.5</v>
      </c>
    </row>
    <row r="16" spans="1:44" x14ac:dyDescent="0.25">
      <c r="B16" s="3"/>
      <c r="C16" s="42">
        <f>SUMPRODUCT(D15:AR15,D13:AR13)/SUM(D15:AR15)</f>
        <v>2.7121605761536421E-2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9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19"/>
      <c r="AK16" s="19"/>
      <c r="AL16" s="19"/>
      <c r="AM16" s="19"/>
      <c r="AN16" s="19"/>
      <c r="AO16" s="19"/>
      <c r="AP16" s="4"/>
      <c r="AQ16" s="4"/>
      <c r="AR16" s="4"/>
    </row>
    <row r="18" spans="3:30" x14ac:dyDescent="0.25">
      <c r="C18" s="2"/>
      <c r="D18" s="2"/>
    </row>
    <row r="19" spans="3:30" x14ac:dyDescent="0.25">
      <c r="C19" s="12"/>
      <c r="D19" s="4"/>
    </row>
    <row r="20" spans="3:30" x14ac:dyDescent="0.25">
      <c r="C20" s="4"/>
      <c r="D20" s="4"/>
    </row>
    <row r="22" spans="3:30" ht="20.25" x14ac:dyDescent="0.3">
      <c r="AA22" s="13"/>
      <c r="AB22" s="13"/>
      <c r="AC22" s="13"/>
      <c r="AD22" s="13"/>
    </row>
    <row r="23" spans="3:30" ht="20.25" x14ac:dyDescent="0.3">
      <c r="AA23" s="13"/>
      <c r="AB23" s="13"/>
      <c r="AC23" s="13"/>
      <c r="AD23" s="13"/>
    </row>
    <row r="24" spans="3:30" ht="20.25" x14ac:dyDescent="0.3">
      <c r="AA24" s="13"/>
      <c r="AB24" s="13"/>
      <c r="AC24" s="13"/>
      <c r="AD24" s="13"/>
    </row>
    <row r="25" spans="3:30" ht="20.25" x14ac:dyDescent="0.3">
      <c r="AA25" s="13"/>
      <c r="AB25" s="13"/>
      <c r="AC25" s="13"/>
      <c r="AD25" s="13"/>
    </row>
    <row r="26" spans="3:30" ht="20.25" x14ac:dyDescent="0.3">
      <c r="AA26" s="13"/>
      <c r="AB26" s="13"/>
      <c r="AC26" s="13"/>
      <c r="AD26" s="13"/>
    </row>
    <row r="27" spans="3:30" ht="20.25" x14ac:dyDescent="0.3">
      <c r="AA27" s="13"/>
      <c r="AB27" s="13"/>
      <c r="AC27" s="13"/>
      <c r="AD27" s="13"/>
    </row>
  </sheetData>
  <mergeCells count="9">
    <mergeCell ref="Z14:AG14"/>
    <mergeCell ref="AM14:AR14"/>
    <mergeCell ref="AH14:AL14"/>
    <mergeCell ref="A1:A3"/>
    <mergeCell ref="X1:X14"/>
    <mergeCell ref="D14:I14"/>
    <mergeCell ref="J14:M14"/>
    <mergeCell ref="N14:T14"/>
    <mergeCell ref="U14:W14"/>
  </mergeCells>
  <phoneticPr fontId="7" type="noConversion"/>
  <pageMargins left="0.51" right="0.51" top="1.18" bottom="0.79000000000000015" header="0.31" footer="0.31"/>
  <pageSetup paperSize="8" scale="69" orientation="landscape" r:id="rId1"/>
  <headerFooter>
    <oddHeader>&amp;L&amp;G&amp;C&amp;"Times New Roman,Negrito"&amp;18Anexo 03 - Diagrama Unifilar do Nivel de Sensibilidade Global - LOTE 02 (BR-262 MG/ES)&amp;R&amp;8&amp;G</oddHeader>
    <oddFooter>&amp;L&amp;"Times New Roman,Normal"Revisão 00 - 22/11/2012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dcterms:created xsi:type="dcterms:W3CDTF">2012-11-19T14:58:25Z</dcterms:created>
  <dcterms:modified xsi:type="dcterms:W3CDTF">2013-03-22T19:12:13Z</dcterms:modified>
</cp:coreProperties>
</file>